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khalilsa_unhcr_org/Documents/Documents/1.Portsudan Mission 24 June 2023/ITB 005 - 2023 Emergency IT Equipment Procurement/Tender Doc/"/>
    </mc:Choice>
  </mc:AlternateContent>
  <xr:revisionPtr revIDLastSave="6" documentId="8_{12B7567E-2E51-4884-9BCE-2C8EAB963005}" xr6:coauthVersionLast="47" xr6:coauthVersionMax="47" xr10:uidLastSave="{684F62E3-5281-4508-ACA4-3873A144D78B}"/>
  <bookViews>
    <workbookView xWindow="-110" yWindow="-110" windowWidth="19420" windowHeight="10300" xr2:uid="{F938A8CA-E7FC-433E-A571-6A82B75E05C3}"/>
  </bookViews>
  <sheets>
    <sheet name="IT Equipments" sheetId="1" r:id="rId1"/>
    <sheet name="Packag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1" i="1"/>
  <c r="F22" i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F23" i="1" l="1"/>
</calcChain>
</file>

<file path=xl/sharedStrings.xml><?xml version="1.0" encoding="utf-8"?>
<sst xmlns="http://schemas.openxmlformats.org/spreadsheetml/2006/main" count="112" uniqueCount="71">
  <si>
    <t>Items</t>
  </si>
  <si>
    <t>MMX</t>
  </si>
  <si>
    <t>MX 68</t>
  </si>
  <si>
    <t>DIST Switch</t>
  </si>
  <si>
    <t>MS350-24P</t>
  </si>
  <si>
    <t>Users Switch</t>
  </si>
  <si>
    <t>MS210-48FP</t>
  </si>
  <si>
    <t>Indoor AP</t>
  </si>
  <si>
    <t>MR56</t>
  </si>
  <si>
    <t>Docking station</t>
  </si>
  <si>
    <t>Thinkpad USB-C Dock Gen 3</t>
  </si>
  <si>
    <t>Monitor</t>
  </si>
  <si>
    <t>HP M24 webcam Monitor</t>
  </si>
  <si>
    <t>Keyboard &amp;Mouse Combo</t>
  </si>
  <si>
    <t>Lenovo Pro Wireless Keyboard and Mouse Combo US</t>
  </si>
  <si>
    <t>Headsets</t>
  </si>
  <si>
    <t xml:space="preserve">Laptops </t>
  </si>
  <si>
    <t>Port Sudan</t>
  </si>
  <si>
    <t>Wad Halifa</t>
  </si>
  <si>
    <t>Item Description</t>
  </si>
  <si>
    <t>Total</t>
  </si>
  <si>
    <t>Lenovo Thinkpad T14S G4 i7 With Autopilot</t>
  </si>
  <si>
    <t>Logitech Video Conferencing System (Rally Bar)</t>
  </si>
  <si>
    <t>User Switch</t>
  </si>
  <si>
    <t>MS21024P</t>
  </si>
  <si>
    <t>MX 85</t>
  </si>
  <si>
    <t>Model</t>
  </si>
  <si>
    <t>Logitech Webcam C930e</t>
  </si>
  <si>
    <t>Logitech Webcam</t>
  </si>
  <si>
    <t>Jabra Speak 750 MS Wireless Bluetooth Speaker Easy To Set Up Lightweight Portable</t>
  </si>
  <si>
    <t>Portable Confrence call speaker</t>
  </si>
  <si>
    <t>Wad Medani</t>
  </si>
  <si>
    <t>Portable Conference  Speakerphone for large call setup</t>
  </si>
  <si>
    <t>Logitech Group video conferencing system</t>
  </si>
  <si>
    <t>Video Conference group call</t>
  </si>
  <si>
    <t>Video Conference large conference</t>
  </si>
  <si>
    <t>Jabra Evolve2 40 /Logotech H540 wired on-ear headset</t>
  </si>
  <si>
    <t>Jabra Speak 810 Conference Speakerphone UC-Optimized Portable Speaker with Bluetooth + USB</t>
  </si>
  <si>
    <t>Gedaref</t>
  </si>
  <si>
    <t>Damazine</t>
  </si>
  <si>
    <t>Kosti</t>
  </si>
  <si>
    <t>Kasala</t>
  </si>
  <si>
    <t>Girba</t>
  </si>
  <si>
    <t>Printer Network printer</t>
  </si>
  <si>
    <t>Ricoh IM2000</t>
  </si>
  <si>
    <t>Desktop printer</t>
  </si>
  <si>
    <t>hp laser jet hp479</t>
  </si>
  <si>
    <t>Item Specifications and unit Cost</t>
  </si>
  <si>
    <t xml:space="preserve">Total Quantities </t>
  </si>
  <si>
    <t xml:space="preserve">Unit Cost in USD </t>
  </si>
  <si>
    <t>#</t>
  </si>
  <si>
    <t xml:space="preserve">Total Cost in USD </t>
  </si>
  <si>
    <t xml:space="preserve">Remarks </t>
  </si>
  <si>
    <t xml:space="preserve">Item Specifications and Quantities </t>
  </si>
  <si>
    <t>Batches and Packaging</t>
  </si>
  <si>
    <t xml:space="preserve">Quantities per Location </t>
  </si>
  <si>
    <t xml:space="preserve">Batch 1 </t>
  </si>
  <si>
    <t>Batch 2</t>
  </si>
  <si>
    <t>Batch 3</t>
  </si>
  <si>
    <t>Batch 4</t>
  </si>
  <si>
    <t>Batch 5</t>
  </si>
  <si>
    <t>Batch 6</t>
  </si>
  <si>
    <t>Batch 7</t>
  </si>
  <si>
    <t>Batch 8</t>
  </si>
  <si>
    <t>Name of Company</t>
  </si>
  <si>
    <t>Focal Person Name:</t>
  </si>
  <si>
    <t>Focal Point Telephone Number:</t>
  </si>
  <si>
    <t>Focal Point Email Address:</t>
  </si>
  <si>
    <t xml:space="preserve">Annex C - Financial Offer Form </t>
  </si>
  <si>
    <t xml:space="preserve">Date of Offer: </t>
  </si>
  <si>
    <t>Company Stamp: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</si>
</sst>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0" xfId="0" applyFont="1" applyFill="1"/>
    <xf numFmtId="0" fontId="14" fillId="3" borderId="4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26" xfId="0" applyFont="1" applyFill="1" applyBorder="1"/>
    <xf numFmtId="0" fontId="10" fillId="0" borderId="26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2" borderId="14" xfId="0" applyFont="1" applyFill="1" applyBorder="1"/>
    <xf numFmtId="0" fontId="10" fillId="0" borderId="19" xfId="0" applyFont="1" applyFill="1" applyBorder="1"/>
    <xf numFmtId="0" fontId="10" fillId="5" borderId="32" xfId="0" applyFont="1" applyFill="1" applyBorder="1"/>
    <xf numFmtId="0" fontId="10" fillId="5" borderId="20" xfId="0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2" borderId="5" xfId="0" applyFont="1" applyFill="1" applyBorder="1"/>
    <xf numFmtId="0" fontId="10" fillId="5" borderId="4" xfId="0" applyFont="1" applyFill="1" applyBorder="1"/>
    <xf numFmtId="0" fontId="10" fillId="0" borderId="25" xfId="0" applyFont="1" applyFill="1" applyBorder="1"/>
    <xf numFmtId="0" fontId="10" fillId="5" borderId="25" xfId="0" applyFont="1" applyFill="1" applyBorder="1"/>
    <xf numFmtId="0" fontId="10" fillId="5" borderId="5" xfId="0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horizontal="left" wrapText="1"/>
    </xf>
    <xf numFmtId="0" fontId="10" fillId="0" borderId="5" xfId="0" applyFont="1" applyFill="1" applyBorder="1"/>
    <xf numFmtId="0" fontId="12" fillId="0" borderId="3" xfId="0" applyFont="1" applyBorder="1" applyAlignment="1">
      <alignment wrapText="1"/>
    </xf>
    <xf numFmtId="0" fontId="12" fillId="0" borderId="4" xfId="0" applyFont="1" applyBorder="1"/>
    <xf numFmtId="0" fontId="10" fillId="5" borderId="25" xfId="0" applyFont="1" applyFill="1" applyBorder="1" applyAlignment="1"/>
    <xf numFmtId="0" fontId="10" fillId="5" borderId="5" xfId="0" applyFont="1" applyFill="1" applyBorder="1" applyAlignment="1"/>
    <xf numFmtId="0" fontId="13" fillId="0" borderId="4" xfId="0" applyFont="1" applyBorder="1" applyAlignment="1">
      <alignment wrapText="1"/>
    </xf>
    <xf numFmtId="0" fontId="10" fillId="4" borderId="18" xfId="0" applyFont="1" applyFill="1" applyBorder="1" applyAlignment="1"/>
    <xf numFmtId="0" fontId="10" fillId="0" borderId="4" xfId="0" applyFont="1" applyFill="1" applyBorder="1" applyAlignment="1">
      <alignment horizontal="left" wrapText="1"/>
    </xf>
    <xf numFmtId="0" fontId="10" fillId="0" borderId="25" xfId="0" applyFont="1" applyFill="1" applyBorder="1" applyAlignment="1">
      <alignment wrapText="1"/>
    </xf>
    <xf numFmtId="0" fontId="10" fillId="5" borderId="4" xfId="0" applyFont="1" applyFill="1" applyBorder="1" applyAlignment="1"/>
    <xf numFmtId="0" fontId="10" fillId="0" borderId="10" xfId="0" applyFont="1" applyFill="1" applyBorder="1"/>
    <xf numFmtId="0" fontId="10" fillId="0" borderId="11" xfId="0" applyFont="1" applyFill="1" applyBorder="1" applyAlignment="1">
      <alignment horizontal="left" wrapText="1"/>
    </xf>
    <xf numFmtId="0" fontId="10" fillId="2" borderId="12" xfId="0" applyFont="1" applyFill="1" applyBorder="1"/>
    <xf numFmtId="0" fontId="10" fillId="5" borderId="11" xfId="0" applyFont="1" applyFill="1" applyBorder="1" applyAlignment="1"/>
    <xf numFmtId="0" fontId="10" fillId="5" borderId="33" xfId="0" applyFont="1" applyFill="1" applyBorder="1" applyAlignment="1"/>
    <xf numFmtId="0" fontId="10" fillId="0" borderId="33" xfId="0" applyFont="1" applyFill="1" applyBorder="1"/>
    <xf numFmtId="0" fontId="10" fillId="5" borderId="33" xfId="0" applyFont="1" applyFill="1" applyBorder="1"/>
    <xf numFmtId="0" fontId="10" fillId="5" borderId="12" xfId="0" applyFont="1" applyFill="1" applyBorder="1" applyAlignment="1"/>
    <xf numFmtId="0" fontId="15" fillId="0" borderId="0" xfId="0" applyFont="1" applyFill="1"/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9BD6-11A5-4D8C-BAA9-53450B15AE06}">
  <dimension ref="A1:G32"/>
  <sheetViews>
    <sheetView tabSelected="1" topLeftCell="A15" zoomScale="85" zoomScaleNormal="85" workbookViewId="0">
      <selection activeCell="B32" sqref="B32"/>
    </sheetView>
  </sheetViews>
  <sheetFormatPr defaultRowHeight="14.5" x14ac:dyDescent="0.3"/>
  <cols>
    <col min="1" max="1" width="4.08203125" style="1" bestFit="1" customWidth="1"/>
    <col min="2" max="2" width="27.58203125" style="1" customWidth="1"/>
    <col min="3" max="3" width="39.5" style="1" customWidth="1"/>
    <col min="4" max="4" width="13.9140625" style="1" bestFit="1" customWidth="1"/>
    <col min="5" max="5" width="14" style="1" bestFit="1" customWidth="1"/>
    <col min="6" max="6" width="14.58203125" style="1" bestFit="1" customWidth="1"/>
    <col min="7" max="7" width="17.75" style="1" customWidth="1"/>
    <col min="8" max="16384" width="8.6640625" style="1"/>
  </cols>
  <sheetData>
    <row r="1" spans="1:7" ht="21.5" thickBot="1" x14ac:dyDescent="0.35">
      <c r="A1" s="81" t="s">
        <v>68</v>
      </c>
      <c r="B1" s="82"/>
      <c r="C1" s="82"/>
      <c r="D1" s="82"/>
      <c r="E1" s="82"/>
      <c r="F1" s="82"/>
      <c r="G1" s="83"/>
    </row>
    <row r="2" spans="1:7" ht="15" thickBot="1" x14ac:dyDescent="0.35"/>
    <row r="3" spans="1:7" x14ac:dyDescent="0.3">
      <c r="A3" s="79" t="s">
        <v>50</v>
      </c>
      <c r="B3" s="89" t="s">
        <v>0</v>
      </c>
      <c r="C3" s="86" t="s">
        <v>53</v>
      </c>
      <c r="D3" s="87"/>
      <c r="E3" s="88"/>
      <c r="F3" s="91" t="s">
        <v>51</v>
      </c>
      <c r="G3" s="79" t="s">
        <v>52</v>
      </c>
    </row>
    <row r="4" spans="1:7" ht="15" thickBot="1" x14ac:dyDescent="0.35">
      <c r="A4" s="80"/>
      <c r="B4" s="90"/>
      <c r="C4" s="22" t="s">
        <v>26</v>
      </c>
      <c r="D4" s="26" t="s">
        <v>48</v>
      </c>
      <c r="E4" s="23" t="s">
        <v>49</v>
      </c>
      <c r="F4" s="92"/>
      <c r="G4" s="80"/>
    </row>
    <row r="5" spans="1:7" x14ac:dyDescent="0.3">
      <c r="A5" s="15">
        <v>1</v>
      </c>
      <c r="B5" s="16" t="s">
        <v>1</v>
      </c>
      <c r="C5" s="28" t="s">
        <v>25</v>
      </c>
      <c r="D5" s="24">
        <v>1</v>
      </c>
      <c r="E5" s="25"/>
      <c r="F5" s="10">
        <f>E5*D5</f>
        <v>0</v>
      </c>
      <c r="G5" s="2"/>
    </row>
    <row r="6" spans="1:7" x14ac:dyDescent="0.3">
      <c r="A6" s="6">
        <v>2</v>
      </c>
      <c r="B6" s="17" t="s">
        <v>1</v>
      </c>
      <c r="C6" s="29" t="s">
        <v>2</v>
      </c>
      <c r="D6" s="11">
        <v>2</v>
      </c>
      <c r="E6" s="12"/>
      <c r="F6" s="10">
        <f t="shared" ref="F6:F22" si="0">E6*D6</f>
        <v>0</v>
      </c>
      <c r="G6" s="3"/>
    </row>
    <row r="7" spans="1:7" x14ac:dyDescent="0.3">
      <c r="A7" s="6">
        <v>3</v>
      </c>
      <c r="B7" s="21" t="s">
        <v>3</v>
      </c>
      <c r="C7" s="29" t="s">
        <v>4</v>
      </c>
      <c r="D7" s="11">
        <v>6</v>
      </c>
      <c r="E7" s="12"/>
      <c r="F7" s="10">
        <f t="shared" si="0"/>
        <v>0</v>
      </c>
      <c r="G7" s="3"/>
    </row>
    <row r="8" spans="1:7" x14ac:dyDescent="0.3">
      <c r="A8" s="6">
        <v>4</v>
      </c>
      <c r="B8" s="17" t="s">
        <v>5</v>
      </c>
      <c r="C8" s="29" t="s">
        <v>6</v>
      </c>
      <c r="D8" s="11">
        <v>5</v>
      </c>
      <c r="E8" s="12"/>
      <c r="F8" s="10">
        <f t="shared" si="0"/>
        <v>0</v>
      </c>
      <c r="G8" s="3"/>
    </row>
    <row r="9" spans="1:7" x14ac:dyDescent="0.3">
      <c r="A9" s="6">
        <v>5</v>
      </c>
      <c r="B9" s="17" t="s">
        <v>23</v>
      </c>
      <c r="C9" s="29" t="s">
        <v>24</v>
      </c>
      <c r="D9" s="11">
        <v>3</v>
      </c>
      <c r="E9" s="12"/>
      <c r="F9" s="10">
        <f t="shared" si="0"/>
        <v>0</v>
      </c>
      <c r="G9" s="3"/>
    </row>
    <row r="10" spans="1:7" x14ac:dyDescent="0.3">
      <c r="A10" s="6">
        <v>6</v>
      </c>
      <c r="B10" s="17" t="s">
        <v>7</v>
      </c>
      <c r="C10" s="29" t="s">
        <v>8</v>
      </c>
      <c r="D10" s="11">
        <v>55</v>
      </c>
      <c r="E10" s="12"/>
      <c r="F10" s="10">
        <f t="shared" si="0"/>
        <v>0</v>
      </c>
      <c r="G10" s="3"/>
    </row>
    <row r="11" spans="1:7" x14ac:dyDescent="0.3">
      <c r="A11" s="6">
        <v>7</v>
      </c>
      <c r="B11" s="17" t="s">
        <v>9</v>
      </c>
      <c r="C11" s="30" t="s">
        <v>10</v>
      </c>
      <c r="D11" s="11">
        <v>75</v>
      </c>
      <c r="E11" s="12"/>
      <c r="F11" s="10">
        <f t="shared" si="0"/>
        <v>0</v>
      </c>
      <c r="G11" s="3"/>
    </row>
    <row r="12" spans="1:7" x14ac:dyDescent="0.3">
      <c r="A12" s="6">
        <v>8</v>
      </c>
      <c r="B12" s="17" t="s">
        <v>11</v>
      </c>
      <c r="C12" s="30" t="s">
        <v>12</v>
      </c>
      <c r="D12" s="11">
        <v>205</v>
      </c>
      <c r="E12" s="12"/>
      <c r="F12" s="10">
        <f t="shared" si="0"/>
        <v>0</v>
      </c>
      <c r="G12" s="3"/>
    </row>
    <row r="13" spans="1:7" x14ac:dyDescent="0.3">
      <c r="A13" s="6">
        <v>9</v>
      </c>
      <c r="B13" s="17" t="s">
        <v>13</v>
      </c>
      <c r="C13" s="30" t="s">
        <v>14</v>
      </c>
      <c r="D13" s="11">
        <v>150</v>
      </c>
      <c r="E13" s="12"/>
      <c r="F13" s="10">
        <f t="shared" si="0"/>
        <v>0</v>
      </c>
      <c r="G13" s="3"/>
    </row>
    <row r="14" spans="1:7" x14ac:dyDescent="0.3">
      <c r="A14" s="6">
        <v>10</v>
      </c>
      <c r="B14" s="18" t="s">
        <v>28</v>
      </c>
      <c r="C14" s="31" t="s">
        <v>27</v>
      </c>
      <c r="D14" s="11">
        <v>150</v>
      </c>
      <c r="E14" s="12"/>
      <c r="F14" s="10">
        <f t="shared" si="0"/>
        <v>0</v>
      </c>
      <c r="G14" s="3"/>
    </row>
    <row r="15" spans="1:7" x14ac:dyDescent="0.3">
      <c r="A15" s="6">
        <v>11</v>
      </c>
      <c r="B15" s="17" t="s">
        <v>15</v>
      </c>
      <c r="C15" s="30" t="s">
        <v>36</v>
      </c>
      <c r="D15" s="11">
        <v>170</v>
      </c>
      <c r="E15" s="12"/>
      <c r="F15" s="10">
        <f t="shared" si="0"/>
        <v>0</v>
      </c>
      <c r="G15" s="3"/>
    </row>
    <row r="16" spans="1:7" ht="26" x14ac:dyDescent="0.3">
      <c r="A16" s="6">
        <v>12</v>
      </c>
      <c r="B16" s="17" t="s">
        <v>30</v>
      </c>
      <c r="C16" s="32" t="s">
        <v>29</v>
      </c>
      <c r="D16" s="11">
        <v>22</v>
      </c>
      <c r="E16" s="12"/>
      <c r="F16" s="10">
        <f t="shared" si="0"/>
        <v>0</v>
      </c>
      <c r="G16" s="3"/>
    </row>
    <row r="17" spans="1:7" ht="29" x14ac:dyDescent="0.3">
      <c r="A17" s="6">
        <v>13</v>
      </c>
      <c r="B17" s="17" t="s">
        <v>32</v>
      </c>
      <c r="C17" s="32" t="s">
        <v>37</v>
      </c>
      <c r="D17" s="11">
        <v>15</v>
      </c>
      <c r="E17" s="12"/>
      <c r="F17" s="10">
        <f t="shared" si="0"/>
        <v>0</v>
      </c>
      <c r="G17" s="3"/>
    </row>
    <row r="18" spans="1:7" x14ac:dyDescent="0.3">
      <c r="A18" s="6">
        <v>14</v>
      </c>
      <c r="B18" s="17" t="s">
        <v>34</v>
      </c>
      <c r="C18" s="32" t="s">
        <v>33</v>
      </c>
      <c r="D18" s="11">
        <v>4</v>
      </c>
      <c r="E18" s="12"/>
      <c r="F18" s="10">
        <f t="shared" si="0"/>
        <v>0</v>
      </c>
      <c r="G18" s="3"/>
    </row>
    <row r="19" spans="1:7" ht="15.5" customHeight="1" x14ac:dyDescent="0.3">
      <c r="A19" s="6">
        <v>15</v>
      </c>
      <c r="B19" s="17" t="s">
        <v>35</v>
      </c>
      <c r="C19" s="30" t="s">
        <v>22</v>
      </c>
      <c r="D19" s="11">
        <v>8</v>
      </c>
      <c r="E19" s="12"/>
      <c r="F19" s="10">
        <f>E19*D19</f>
        <v>0</v>
      </c>
      <c r="G19" s="3"/>
    </row>
    <row r="20" spans="1:7" x14ac:dyDescent="0.3">
      <c r="A20" s="6">
        <v>16</v>
      </c>
      <c r="B20" s="19" t="s">
        <v>16</v>
      </c>
      <c r="C20" s="29" t="s">
        <v>21</v>
      </c>
      <c r="D20" s="11">
        <v>270</v>
      </c>
      <c r="E20" s="12"/>
      <c r="F20" s="10">
        <f t="shared" si="0"/>
        <v>0</v>
      </c>
      <c r="G20" s="3"/>
    </row>
    <row r="21" spans="1:7" x14ac:dyDescent="0.3">
      <c r="A21" s="6">
        <v>17</v>
      </c>
      <c r="B21" s="19" t="s">
        <v>45</v>
      </c>
      <c r="C21" s="29" t="s">
        <v>46</v>
      </c>
      <c r="D21" s="11">
        <v>2</v>
      </c>
      <c r="E21" s="12"/>
      <c r="F21" s="10">
        <f t="shared" si="0"/>
        <v>0</v>
      </c>
      <c r="G21" s="3"/>
    </row>
    <row r="22" spans="1:7" ht="15" thickBot="1" x14ac:dyDescent="0.35">
      <c r="A22" s="8">
        <v>18</v>
      </c>
      <c r="B22" s="20" t="s">
        <v>43</v>
      </c>
      <c r="C22" s="33" t="s">
        <v>44</v>
      </c>
      <c r="D22" s="13">
        <v>6</v>
      </c>
      <c r="E22" s="14"/>
      <c r="F22" s="10">
        <f t="shared" si="0"/>
        <v>0</v>
      </c>
      <c r="G22" s="4"/>
    </row>
    <row r="23" spans="1:7" ht="16" thickBot="1" x14ac:dyDescent="0.35">
      <c r="A23" s="9"/>
      <c r="B23" s="84" t="s">
        <v>20</v>
      </c>
      <c r="C23" s="84"/>
      <c r="D23" s="84"/>
      <c r="E23" s="85"/>
      <c r="F23" s="7">
        <f>SUM(F5:F22)</f>
        <v>0</v>
      </c>
      <c r="G23" s="9"/>
    </row>
    <row r="24" spans="1:7" x14ac:dyDescent="0.3">
      <c r="B24" s="5"/>
      <c r="C24" s="5"/>
      <c r="D24" s="5"/>
      <c r="E24" s="5"/>
      <c r="F24" s="5"/>
    </row>
    <row r="25" spans="1:7" x14ac:dyDescent="0.3">
      <c r="B25" s="27" t="s">
        <v>64</v>
      </c>
    </row>
    <row r="27" spans="1:7" x14ac:dyDescent="0.3">
      <c r="B27" s="27" t="s">
        <v>65</v>
      </c>
    </row>
    <row r="28" spans="1:7" x14ac:dyDescent="0.3">
      <c r="B28" s="27" t="s">
        <v>67</v>
      </c>
    </row>
    <row r="29" spans="1:7" x14ac:dyDescent="0.3">
      <c r="B29" s="27" t="s">
        <v>66</v>
      </c>
    </row>
    <row r="30" spans="1:7" x14ac:dyDescent="0.3">
      <c r="B30" s="107" t="s">
        <v>69</v>
      </c>
    </row>
    <row r="32" spans="1:7" x14ac:dyDescent="0.3">
      <c r="B32" s="107" t="s">
        <v>70</v>
      </c>
    </row>
  </sheetData>
  <mergeCells count="7">
    <mergeCell ref="A3:A4"/>
    <mergeCell ref="A1:G1"/>
    <mergeCell ref="G3:G4"/>
    <mergeCell ref="B23:E23"/>
    <mergeCell ref="C3:E3"/>
    <mergeCell ref="B3:B4"/>
    <mergeCell ref="F3:F4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2AC2-F165-4BF4-8657-850228D9C5DD}">
  <dimension ref="A1:L24"/>
  <sheetViews>
    <sheetView zoomScale="85" zoomScaleNormal="85" workbookViewId="0">
      <selection activeCell="C11" sqref="C11"/>
    </sheetView>
  </sheetViews>
  <sheetFormatPr defaultRowHeight="13" x14ac:dyDescent="0.3"/>
  <cols>
    <col min="1" max="1" width="2.83203125" style="34" bestFit="1" customWidth="1"/>
    <col min="2" max="2" width="22.08203125" style="34" customWidth="1"/>
    <col min="3" max="3" width="32.9140625" style="34" customWidth="1"/>
    <col min="4" max="4" width="10.58203125" style="34" customWidth="1"/>
    <col min="5" max="5" width="7.6640625" style="34" customWidth="1"/>
    <col min="6" max="6" width="8.33203125" style="34" customWidth="1"/>
    <col min="7" max="7" width="6.9140625" style="34" customWidth="1"/>
    <col min="8" max="8" width="7.5" style="34" bestFit="1" customWidth="1"/>
    <col min="9" max="9" width="8.33203125" style="34" bestFit="1" customWidth="1"/>
    <col min="10" max="12" width="7.5" style="34" bestFit="1" customWidth="1"/>
    <col min="13" max="16384" width="8.6640625" style="34"/>
  </cols>
  <sheetData>
    <row r="1" spans="1:12" ht="13.5" thickBot="1" x14ac:dyDescent="0.35">
      <c r="A1" s="103" t="s">
        <v>54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2" ht="7" customHeight="1" thickBot="1" x14ac:dyDescent="0.35"/>
    <row r="3" spans="1:12" x14ac:dyDescent="0.3">
      <c r="A3" s="93" t="s">
        <v>50</v>
      </c>
      <c r="B3" s="93" t="s">
        <v>19</v>
      </c>
      <c r="C3" s="99" t="s">
        <v>47</v>
      </c>
      <c r="D3" s="100"/>
      <c r="E3" s="96" t="s">
        <v>55</v>
      </c>
      <c r="F3" s="97"/>
      <c r="G3" s="97"/>
      <c r="H3" s="97"/>
      <c r="I3" s="97"/>
      <c r="J3" s="97"/>
      <c r="K3" s="97"/>
      <c r="L3" s="98"/>
    </row>
    <row r="4" spans="1:12" x14ac:dyDescent="0.3">
      <c r="A4" s="94"/>
      <c r="B4" s="106"/>
      <c r="C4" s="101"/>
      <c r="D4" s="102"/>
      <c r="E4" s="35" t="s">
        <v>56</v>
      </c>
      <c r="F4" s="36" t="s">
        <v>57</v>
      </c>
      <c r="G4" s="36" t="s">
        <v>58</v>
      </c>
      <c r="H4" s="36" t="s">
        <v>59</v>
      </c>
      <c r="I4" s="36" t="s">
        <v>60</v>
      </c>
      <c r="J4" s="36" t="s">
        <v>61</v>
      </c>
      <c r="K4" s="36" t="s">
        <v>62</v>
      </c>
      <c r="L4" s="37" t="s">
        <v>63</v>
      </c>
    </row>
    <row r="5" spans="1:12" s="42" customFormat="1" ht="26.5" thickBot="1" x14ac:dyDescent="0.35">
      <c r="A5" s="95"/>
      <c r="B5" s="38" t="s">
        <v>0</v>
      </c>
      <c r="C5" s="39" t="s">
        <v>26</v>
      </c>
      <c r="D5" s="40" t="s">
        <v>48</v>
      </c>
      <c r="E5" s="39" t="s">
        <v>17</v>
      </c>
      <c r="F5" s="41" t="s">
        <v>31</v>
      </c>
      <c r="G5" s="41" t="s">
        <v>18</v>
      </c>
      <c r="H5" s="41" t="s">
        <v>38</v>
      </c>
      <c r="I5" s="41" t="s">
        <v>39</v>
      </c>
      <c r="J5" s="41" t="s">
        <v>40</v>
      </c>
      <c r="K5" s="41" t="s">
        <v>41</v>
      </c>
      <c r="L5" s="40" t="s">
        <v>42</v>
      </c>
    </row>
    <row r="6" spans="1:12" x14ac:dyDescent="0.3">
      <c r="A6" s="43">
        <v>1</v>
      </c>
      <c r="B6" s="44" t="s">
        <v>1</v>
      </c>
      <c r="C6" s="45" t="s">
        <v>25</v>
      </c>
      <c r="D6" s="46">
        <f t="shared" ref="D6:D23" si="0">E6+F6+G6+H6+I6+J6+K6+L6</f>
        <v>1</v>
      </c>
      <c r="E6" s="47">
        <v>1</v>
      </c>
      <c r="F6" s="48"/>
      <c r="G6" s="48"/>
      <c r="H6" s="48"/>
      <c r="I6" s="48"/>
      <c r="J6" s="48"/>
      <c r="K6" s="48"/>
      <c r="L6" s="49"/>
    </row>
    <row r="7" spans="1:12" x14ac:dyDescent="0.3">
      <c r="A7" s="50">
        <v>2</v>
      </c>
      <c r="B7" s="51" t="s">
        <v>1</v>
      </c>
      <c r="C7" s="52" t="s">
        <v>2</v>
      </c>
      <c r="D7" s="53">
        <f t="shared" si="0"/>
        <v>2</v>
      </c>
      <c r="E7" s="54"/>
      <c r="F7" s="55">
        <v>1</v>
      </c>
      <c r="G7" s="55">
        <v>1</v>
      </c>
      <c r="H7" s="56"/>
      <c r="I7" s="56"/>
      <c r="J7" s="56"/>
      <c r="K7" s="56"/>
      <c r="L7" s="57"/>
    </row>
    <row r="8" spans="1:12" x14ac:dyDescent="0.3">
      <c r="A8" s="50">
        <v>3</v>
      </c>
      <c r="B8" s="51" t="s">
        <v>3</v>
      </c>
      <c r="C8" s="52" t="s">
        <v>4</v>
      </c>
      <c r="D8" s="53">
        <f t="shared" si="0"/>
        <v>6</v>
      </c>
      <c r="E8" s="58">
        <v>2</v>
      </c>
      <c r="F8" s="55">
        <v>2</v>
      </c>
      <c r="G8" s="55">
        <v>2</v>
      </c>
      <c r="H8" s="56"/>
      <c r="I8" s="56"/>
      <c r="J8" s="56"/>
      <c r="K8" s="56"/>
      <c r="L8" s="57"/>
    </row>
    <row r="9" spans="1:12" x14ac:dyDescent="0.3">
      <c r="A9" s="50">
        <v>4</v>
      </c>
      <c r="B9" s="51" t="s">
        <v>5</v>
      </c>
      <c r="C9" s="52" t="s">
        <v>6</v>
      </c>
      <c r="D9" s="53">
        <f t="shared" si="0"/>
        <v>5</v>
      </c>
      <c r="E9" s="58">
        <v>3</v>
      </c>
      <c r="F9" s="55">
        <v>1</v>
      </c>
      <c r="G9" s="55">
        <v>1</v>
      </c>
      <c r="H9" s="56"/>
      <c r="I9" s="56"/>
      <c r="J9" s="56"/>
      <c r="K9" s="56"/>
      <c r="L9" s="57"/>
    </row>
    <row r="10" spans="1:12" x14ac:dyDescent="0.3">
      <c r="A10" s="50">
        <v>5</v>
      </c>
      <c r="B10" s="51" t="s">
        <v>23</v>
      </c>
      <c r="C10" s="52" t="s">
        <v>24</v>
      </c>
      <c r="D10" s="53">
        <f t="shared" si="0"/>
        <v>3</v>
      </c>
      <c r="E10" s="58">
        <v>1</v>
      </c>
      <c r="F10" s="55">
        <v>1</v>
      </c>
      <c r="G10" s="55">
        <v>1</v>
      </c>
      <c r="H10" s="56"/>
      <c r="I10" s="56"/>
      <c r="J10" s="56"/>
      <c r="K10" s="56"/>
      <c r="L10" s="57"/>
    </row>
    <row r="11" spans="1:12" x14ac:dyDescent="0.3">
      <c r="A11" s="50">
        <v>6</v>
      </c>
      <c r="B11" s="51" t="s">
        <v>7</v>
      </c>
      <c r="C11" s="52" t="s">
        <v>8</v>
      </c>
      <c r="D11" s="53">
        <f t="shared" si="0"/>
        <v>55</v>
      </c>
      <c r="E11" s="58">
        <v>20</v>
      </c>
      <c r="F11" s="55">
        <v>10</v>
      </c>
      <c r="G11" s="55">
        <v>5</v>
      </c>
      <c r="H11" s="55">
        <v>10</v>
      </c>
      <c r="I11" s="56"/>
      <c r="J11" s="55">
        <v>10</v>
      </c>
      <c r="K11" s="56"/>
      <c r="L11" s="57"/>
    </row>
    <row r="12" spans="1:12" x14ac:dyDescent="0.3">
      <c r="A12" s="50">
        <v>7</v>
      </c>
      <c r="B12" s="51" t="s">
        <v>9</v>
      </c>
      <c r="C12" s="59" t="s">
        <v>10</v>
      </c>
      <c r="D12" s="53">
        <f t="shared" si="0"/>
        <v>75</v>
      </c>
      <c r="E12" s="58">
        <v>50</v>
      </c>
      <c r="F12" s="55">
        <v>20</v>
      </c>
      <c r="G12" s="55">
        <v>5</v>
      </c>
      <c r="H12" s="56"/>
      <c r="I12" s="56"/>
      <c r="J12" s="56"/>
      <c r="K12" s="56"/>
      <c r="L12" s="57"/>
    </row>
    <row r="13" spans="1:12" x14ac:dyDescent="0.3">
      <c r="A13" s="50">
        <v>8</v>
      </c>
      <c r="B13" s="51" t="s">
        <v>11</v>
      </c>
      <c r="C13" s="59" t="s">
        <v>12</v>
      </c>
      <c r="D13" s="53">
        <f t="shared" si="0"/>
        <v>215</v>
      </c>
      <c r="E13" s="58">
        <v>100</v>
      </c>
      <c r="F13" s="55">
        <v>30</v>
      </c>
      <c r="G13" s="55">
        <v>5</v>
      </c>
      <c r="H13" s="55">
        <v>70</v>
      </c>
      <c r="I13" s="56"/>
      <c r="J13" s="56"/>
      <c r="K13" s="56"/>
      <c r="L13" s="60">
        <v>10</v>
      </c>
    </row>
    <row r="14" spans="1:12" ht="14.5" customHeight="1" x14ac:dyDescent="0.3">
      <c r="A14" s="50">
        <v>9</v>
      </c>
      <c r="B14" s="51" t="s">
        <v>13</v>
      </c>
      <c r="C14" s="59" t="s">
        <v>14</v>
      </c>
      <c r="D14" s="53">
        <f t="shared" si="0"/>
        <v>160</v>
      </c>
      <c r="E14" s="58">
        <v>50</v>
      </c>
      <c r="F14" s="55">
        <v>30</v>
      </c>
      <c r="G14" s="55">
        <v>20</v>
      </c>
      <c r="H14" s="55">
        <v>30</v>
      </c>
      <c r="I14" s="56"/>
      <c r="J14" s="55">
        <v>20</v>
      </c>
      <c r="K14" s="56"/>
      <c r="L14" s="60">
        <v>10</v>
      </c>
    </row>
    <row r="15" spans="1:12" x14ac:dyDescent="0.3">
      <c r="A15" s="50">
        <v>10</v>
      </c>
      <c r="B15" s="61" t="s">
        <v>28</v>
      </c>
      <c r="C15" s="62" t="s">
        <v>27</v>
      </c>
      <c r="D15" s="53">
        <f t="shared" si="0"/>
        <v>160</v>
      </c>
      <c r="E15" s="58">
        <v>50</v>
      </c>
      <c r="F15" s="55">
        <v>30</v>
      </c>
      <c r="G15" s="55">
        <v>20</v>
      </c>
      <c r="H15" s="55">
        <v>30</v>
      </c>
      <c r="I15" s="56"/>
      <c r="J15" s="55">
        <v>20</v>
      </c>
      <c r="K15" s="56"/>
      <c r="L15" s="60">
        <v>10</v>
      </c>
    </row>
    <row r="16" spans="1:12" ht="26" x14ac:dyDescent="0.3">
      <c r="A16" s="50">
        <v>11</v>
      </c>
      <c r="B16" s="51" t="s">
        <v>15</v>
      </c>
      <c r="C16" s="59" t="s">
        <v>36</v>
      </c>
      <c r="D16" s="53">
        <f t="shared" si="0"/>
        <v>170</v>
      </c>
      <c r="E16" s="58">
        <v>50</v>
      </c>
      <c r="F16" s="55">
        <v>30</v>
      </c>
      <c r="G16" s="55">
        <v>20</v>
      </c>
      <c r="H16" s="55">
        <v>50</v>
      </c>
      <c r="I16" s="56"/>
      <c r="J16" s="55">
        <v>20</v>
      </c>
      <c r="K16" s="63"/>
      <c r="L16" s="64"/>
    </row>
    <row r="17" spans="1:12" ht="26" x14ac:dyDescent="0.3">
      <c r="A17" s="50">
        <v>12</v>
      </c>
      <c r="B17" s="51" t="s">
        <v>30</v>
      </c>
      <c r="C17" s="65" t="s">
        <v>29</v>
      </c>
      <c r="D17" s="53">
        <f t="shared" si="0"/>
        <v>22</v>
      </c>
      <c r="E17" s="58">
        <v>10</v>
      </c>
      <c r="F17" s="55">
        <v>3</v>
      </c>
      <c r="G17" s="55">
        <v>2</v>
      </c>
      <c r="H17" s="55">
        <v>5</v>
      </c>
      <c r="I17" s="56"/>
      <c r="J17" s="55">
        <v>2</v>
      </c>
      <c r="K17" s="63"/>
      <c r="L17" s="64"/>
    </row>
    <row r="18" spans="1:12" ht="39" x14ac:dyDescent="0.3">
      <c r="A18" s="50">
        <v>13</v>
      </c>
      <c r="B18" s="51" t="s">
        <v>32</v>
      </c>
      <c r="C18" s="65" t="s">
        <v>37</v>
      </c>
      <c r="D18" s="53">
        <f t="shared" si="0"/>
        <v>15</v>
      </c>
      <c r="E18" s="58">
        <v>3</v>
      </c>
      <c r="F18" s="55">
        <v>1</v>
      </c>
      <c r="G18" s="55">
        <v>1</v>
      </c>
      <c r="H18" s="55">
        <v>5</v>
      </c>
      <c r="I18" s="56"/>
      <c r="J18" s="55">
        <v>5</v>
      </c>
      <c r="K18" s="63"/>
      <c r="L18" s="64"/>
    </row>
    <row r="19" spans="1:12" ht="17" customHeight="1" x14ac:dyDescent="0.3">
      <c r="A19" s="50">
        <v>14</v>
      </c>
      <c r="B19" s="51" t="s">
        <v>34</v>
      </c>
      <c r="C19" s="65" t="s">
        <v>33</v>
      </c>
      <c r="D19" s="53">
        <f t="shared" si="0"/>
        <v>4</v>
      </c>
      <c r="E19" s="58">
        <v>1</v>
      </c>
      <c r="F19" s="55">
        <v>1</v>
      </c>
      <c r="G19" s="55">
        <v>1</v>
      </c>
      <c r="H19" s="66"/>
      <c r="I19" s="63"/>
      <c r="J19" s="55">
        <v>1</v>
      </c>
      <c r="K19" s="63"/>
      <c r="L19" s="64"/>
    </row>
    <row r="20" spans="1:12" ht="26" x14ac:dyDescent="0.3">
      <c r="A20" s="50">
        <v>15</v>
      </c>
      <c r="B20" s="51" t="s">
        <v>35</v>
      </c>
      <c r="C20" s="59" t="s">
        <v>22</v>
      </c>
      <c r="D20" s="53">
        <f t="shared" si="0"/>
        <v>8</v>
      </c>
      <c r="E20" s="58">
        <v>1</v>
      </c>
      <c r="F20" s="55">
        <v>1</v>
      </c>
      <c r="G20" s="55">
        <v>1</v>
      </c>
      <c r="H20" s="55">
        <v>3</v>
      </c>
      <c r="I20" s="56"/>
      <c r="J20" s="55">
        <v>2</v>
      </c>
      <c r="K20" s="63"/>
      <c r="L20" s="64"/>
    </row>
    <row r="21" spans="1:12" x14ac:dyDescent="0.3">
      <c r="A21" s="50">
        <v>16</v>
      </c>
      <c r="B21" s="50" t="s">
        <v>16</v>
      </c>
      <c r="C21" s="67" t="s">
        <v>21</v>
      </c>
      <c r="D21" s="53">
        <f t="shared" si="0"/>
        <v>280</v>
      </c>
      <c r="E21" s="58">
        <v>100</v>
      </c>
      <c r="F21" s="68">
        <v>30</v>
      </c>
      <c r="G21" s="55">
        <v>20</v>
      </c>
      <c r="H21" s="55">
        <v>25</v>
      </c>
      <c r="I21" s="55">
        <v>15</v>
      </c>
      <c r="J21" s="55">
        <v>50</v>
      </c>
      <c r="K21" s="55">
        <v>30</v>
      </c>
      <c r="L21" s="60">
        <v>10</v>
      </c>
    </row>
    <row r="22" spans="1:12" x14ac:dyDescent="0.3">
      <c r="A22" s="50">
        <v>17</v>
      </c>
      <c r="B22" s="50" t="s">
        <v>45</v>
      </c>
      <c r="C22" s="67" t="s">
        <v>46</v>
      </c>
      <c r="D22" s="53">
        <f t="shared" si="0"/>
        <v>2</v>
      </c>
      <c r="E22" s="69"/>
      <c r="F22" s="63"/>
      <c r="G22" s="63"/>
      <c r="H22" s="56"/>
      <c r="I22" s="55">
        <v>2</v>
      </c>
      <c r="J22" s="63"/>
      <c r="K22" s="63"/>
      <c r="L22" s="64"/>
    </row>
    <row r="23" spans="1:12" ht="13.5" thickBot="1" x14ac:dyDescent="0.35">
      <c r="A23" s="70">
        <v>18</v>
      </c>
      <c r="B23" s="70" t="s">
        <v>43</v>
      </c>
      <c r="C23" s="71" t="s">
        <v>44</v>
      </c>
      <c r="D23" s="72">
        <f t="shared" si="0"/>
        <v>6</v>
      </c>
      <c r="E23" s="73"/>
      <c r="F23" s="74"/>
      <c r="G23" s="74"/>
      <c r="H23" s="75">
        <v>6</v>
      </c>
      <c r="I23" s="76"/>
      <c r="J23" s="74"/>
      <c r="K23" s="74"/>
      <c r="L23" s="77"/>
    </row>
    <row r="24" spans="1:12" x14ac:dyDescent="0.3">
      <c r="B24" s="78"/>
      <c r="C24" s="78"/>
      <c r="D24" s="78"/>
      <c r="E24" s="78"/>
      <c r="F24" s="78"/>
      <c r="G24" s="78"/>
    </row>
  </sheetData>
  <mergeCells count="5">
    <mergeCell ref="A3:A5"/>
    <mergeCell ref="E3:L3"/>
    <mergeCell ref="C3:D4"/>
    <mergeCell ref="A1:L1"/>
    <mergeCell ref="B3:B4"/>
  </mergeCells>
  <phoneticPr fontId="9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 Equipments</vt:lpstr>
      <vt:lpstr>Packaging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Shiebisa Agina</dc:creator>
  <cp:lastModifiedBy>Sarra Khalil</cp:lastModifiedBy>
  <cp:lastPrinted>2023-10-16T12:23:42Z</cp:lastPrinted>
  <dcterms:created xsi:type="dcterms:W3CDTF">2023-10-08T09:08:02Z</dcterms:created>
  <dcterms:modified xsi:type="dcterms:W3CDTF">2023-10-16T13:59:20Z</dcterms:modified>
</cp:coreProperties>
</file>